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878CC8AB-0BD1-49AF-B983-49EA26388036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4240" windowHeight="131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H47" i="1"/>
  <c r="F10" i="1"/>
  <c r="F84" i="1" s="1"/>
  <c r="G47" i="1"/>
  <c r="G10" i="1"/>
  <c r="D84" i="1" l="1"/>
  <c r="E84" i="1"/>
  <c r="H84" i="1"/>
  <c r="G84" i="1"/>
</calcChain>
</file>

<file path=xl/sharedStrings.xml><?xml version="1.0" encoding="utf-8"?>
<sst xmlns="http://schemas.openxmlformats.org/spreadsheetml/2006/main" count="88" uniqueCount="56">
  <si>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</si>
  <si>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</si>
  <si>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</si>
  <si>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</si>
  <si>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</si>
  <si>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</si>
  <si>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</si>
  <si>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</si>
  <si>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</si>
  <si>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</si>
  <si>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</si>
  <si>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</si>
  <si>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</si>
  <si>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</si>
  <si>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</si>
  <si>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</si>
  <si>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</si>
  <si>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</si>
  <si>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</si>
  <si>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</si>
  <si>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</si>
  <si>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</si>
  <si>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</si>
  <si>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</si>
  <si>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</si>
  <si>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</si>
  <si>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</si>
  <si>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</si>
  <si>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</si>
  <si>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</si>
  <si>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</si>
  <si>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</si>
  <si>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</si>
  <si>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</si>
  <si>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</si>
  <si>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</si>
  <si>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</si>
  <si>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</si>
  <si>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</si>
  <si>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</si>
  <si>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</si>
  <si>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</si>
  <si>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</si>
  <si>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</si>
  <si>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</si>
  <si>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</si>
  <si>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</si>
  <si>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SANEAMEINTO DE AHUMADA, CHIH.</t>
  </si>
  <si>
    <t>Del 01 de enero al 31 de Diciembre  de 2022 (b)</t>
  </si>
  <si>
    <t>Bajo protesta de decir verdad declaramos que los Estados Financieros y sus notas, son razonablemente correctos y son responsabilidad del emisor.</t>
  </si>
  <si>
    <t xml:space="preserve">LAE. JAVIER APODACA BARRIO </t>
  </si>
  <si>
    <t xml:space="preserve">DIRECTOR EJECUTIVO </t>
  </si>
  <si>
    <t xml:space="preserve">C. ANGELICA GOMEZ AVALOS </t>
  </si>
  <si>
    <t xml:space="preserve">DIRECTOR FINANCIERO </t>
  </si>
  <si>
    <t>______________________________________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</si>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</sst>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90" zoomScale="90" zoomScaleNormal="90" workbookViewId="0">
      <selection activeCell="M97" sqref="M9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17215458</v>
      </c>
      <c r="D10" s="4">
        <f t="shared" ref="D10:H10" si="0">SUM(D11,D21,D30,D41)</f>
        <v>337205</v>
      </c>
      <c r="E10" s="4">
        <f t="shared" si="0"/>
        <v>17552663</v>
      </c>
      <c r="F10" s="4">
        <f t="shared" si="0"/>
        <v>15780312</v>
      </c>
      <c r="G10" s="4">
        <f t="shared" si="0"/>
        <v>15684818</v>
      </c>
      <c r="H10" s="4">
        <f t="shared" si="0"/>
        <v>1772351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17215458</v>
      </c>
      <c r="D21" s="4">
        <f t="shared" ref="D21:H21" si="4">SUM(D22:D28)</f>
        <v>337205</v>
      </c>
      <c r="E21" s="4">
        <f t="shared" si="4"/>
        <v>17552663</v>
      </c>
      <c r="F21" s="4">
        <f t="shared" si="4"/>
        <v>15780312</v>
      </c>
      <c r="G21" s="4">
        <f t="shared" si="4"/>
        <v>15684818</v>
      </c>
      <c r="H21" s="4">
        <f t="shared" si="4"/>
        <v>1772351</v>
      </c>
    </row>
    <row r="22" spans="2:8" x14ac:dyDescent="0.25">
      <c r="B22" s="11" t="s">
        <v>23</v>
      </c>
      <c r="C22" s="15">
        <v>225000</v>
      </c>
      <c r="D22" s="15">
        <v>0</v>
      </c>
      <c r="E22" s="17">
        <f t="shared" ref="E22:E28" si="5">SUM(C22:D22)</f>
        <v>225000</v>
      </c>
      <c r="F22" s="15">
        <v>115401</v>
      </c>
      <c r="G22" s="15">
        <v>113956</v>
      </c>
      <c r="H22" s="17">
        <f t="shared" ref="H22:H28" si="6">SUM(E22-F22)</f>
        <v>109599</v>
      </c>
    </row>
    <row r="23" spans="2:8" x14ac:dyDescent="0.25">
      <c r="B23" s="11" t="s">
        <v>24</v>
      </c>
      <c r="C23" s="15">
        <v>16990458</v>
      </c>
      <c r="D23" s="15">
        <v>337205</v>
      </c>
      <c r="E23" s="17">
        <f t="shared" si="5"/>
        <v>17327663</v>
      </c>
      <c r="F23" s="15">
        <v>15664911</v>
      </c>
      <c r="G23" s="15">
        <v>15570862</v>
      </c>
      <c r="H23" s="17">
        <f t="shared" si="6"/>
        <v>1662752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453891</v>
      </c>
      <c r="E47" s="4">
        <f t="shared" si="13"/>
        <v>453891</v>
      </c>
      <c r="F47" s="4">
        <f t="shared" si="13"/>
        <v>0</v>
      </c>
      <c r="G47" s="4">
        <f t="shared" si="13"/>
        <v>0</v>
      </c>
      <c r="H47" s="4">
        <f t="shared" si="13"/>
        <v>453891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453891</v>
      </c>
      <c r="E58" s="4">
        <f t="shared" si="17"/>
        <v>453891</v>
      </c>
      <c r="F58" s="4">
        <f t="shared" si="17"/>
        <v>0</v>
      </c>
      <c r="G58" s="4">
        <f t="shared" si="17"/>
        <v>0</v>
      </c>
      <c r="H58" s="4">
        <f t="shared" si="17"/>
        <v>453891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453891</v>
      </c>
      <c r="E60" s="17">
        <f t="shared" si="18"/>
        <v>453891</v>
      </c>
      <c r="F60" s="15">
        <v>0</v>
      </c>
      <c r="G60" s="15">
        <v>0</v>
      </c>
      <c r="H60" s="17">
        <f t="shared" si="19"/>
        <v>453891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17215458</v>
      </c>
      <c r="D84" s="5">
        <f t="shared" ref="D84:H84" si="26">SUM(D10,D47)</f>
        <v>791096</v>
      </c>
      <c r="E84" s="5">
        <f>SUM(E10,E47)</f>
        <v>18006554</v>
      </c>
      <c r="F84" s="5">
        <f t="shared" si="26"/>
        <v>15780312</v>
      </c>
      <c r="G84" s="5">
        <f t="shared" si="26"/>
        <v>15684818</v>
      </c>
      <c r="H84" s="5">
        <f t="shared" si="26"/>
        <v>2226242</v>
      </c>
    </row>
    <row r="86" spans="2:8" s="18" customFormat="1" x14ac:dyDescent="0.25">
      <c r="B86" s="18" t="s">
        <v>49</v>
      </c>
    </row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>
      <c r="B91" s="18" t="s">
        <v>54</v>
      </c>
      <c r="E91" s="18" t="s">
        <v>55</v>
      </c>
    </row>
    <row r="92" spans="2:8" s="18" customFormat="1" x14ac:dyDescent="0.25">
      <c r="B92" s="18" t="s">
        <v>50</v>
      </c>
      <c r="E92" s="18" t="s">
        <v>52</v>
      </c>
    </row>
    <row r="93" spans="2:8" s="18" customFormat="1" x14ac:dyDescent="0.25">
      <c r="B93" s="18" t="s">
        <v>51</v>
      </c>
      <c r="E93" s="18" t="s">
        <v>53</v>
      </c>
    </row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2023-02-03T23:37:17Z</cp:lastPrinted>
  <dcterms:created xsi:type="dcterms:W3CDTF">2020-01-08T22:29:57Z</dcterms:created>
  <dcterms:modified xsi:type="dcterms:W3CDTF">2023-02-03T23:38:16Z</dcterms:modified>
</cp:coreProperties>
</file>